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285" windowWidth="11100" windowHeight="6600" activeTab="0"/>
  </bookViews>
  <sheets>
    <sheet name="Sheet1" sheetId="1" r:id="rId1"/>
    <sheet name="Sheet2" sheetId="2" r:id="rId2"/>
    <sheet name="Sheet3" sheetId="3" r:id="rId3"/>
  </sheets>
  <definedNames>
    <definedName name="cp_chart" localSheetId="0">'Sheet1'!$B$1:$U$27</definedName>
  </definedNames>
  <calcPr fullCalcOnLoad="1"/>
</workbook>
</file>

<file path=xl/comments1.xml><?xml version="1.0" encoding="utf-8"?>
<comments xmlns="http://schemas.openxmlformats.org/spreadsheetml/2006/main">
  <authors>
    <author>Miguel Sanchez</author>
  </authors>
  <commentList>
    <comment ref="B1" authorId="0">
      <text>
        <r>
          <rPr>
            <b/>
            <sz val="8"/>
            <rFont val="Tahoma"/>
            <family val="0"/>
          </rPr>
          <t>(using time out)</t>
        </r>
      </text>
    </comment>
    <comment ref="S19" authorId="0">
      <text>
        <r>
          <rPr>
            <b/>
            <sz val="8"/>
            <rFont val="Tahoma"/>
            <family val="0"/>
          </rPr>
          <t>Waited 45 minutes for gear</t>
        </r>
      </text>
    </comment>
  </commentList>
</comments>
</file>

<file path=xl/sharedStrings.xml><?xml version="1.0" encoding="utf-8"?>
<sst xmlns="http://schemas.openxmlformats.org/spreadsheetml/2006/main" count="90" uniqueCount="60">
  <si>
    <t>Team</t>
  </si>
  <si>
    <t>CP #1</t>
  </si>
  <si>
    <t>CP #3</t>
  </si>
  <si>
    <t>CP #4</t>
  </si>
  <si>
    <t>CP #5</t>
  </si>
  <si>
    <t>CP #8</t>
  </si>
  <si>
    <t>CP #10</t>
  </si>
  <si>
    <t>CP #11</t>
  </si>
  <si>
    <t>CP #12</t>
  </si>
  <si>
    <t>CP #13</t>
  </si>
  <si>
    <t>CP #14</t>
  </si>
  <si>
    <t>#02 Simon River Sports</t>
  </si>
  <si>
    <t>#03 Star Choice</t>
  </si>
  <si>
    <t>#04 Running Free</t>
  </si>
  <si>
    <t>#05 TnT</t>
  </si>
  <si>
    <t>#07 AirSick Eagles</t>
  </si>
  <si>
    <t>#08 All Over The Map</t>
  </si>
  <si>
    <t>#11 Excellence Sports</t>
  </si>
  <si>
    <t>#12 Extreme Dream</t>
  </si>
  <si>
    <t>#13 Fusion</t>
  </si>
  <si>
    <t>#14 Go Play Outside</t>
  </si>
  <si>
    <t>#15 Hot Chai</t>
  </si>
  <si>
    <t>#16 Hot Pursuit</t>
  </si>
  <si>
    <t>#17 Ice Cap Adventure</t>
  </si>
  <si>
    <t>#18 Inertia</t>
  </si>
  <si>
    <t>#19 Kabu-Kicho</t>
  </si>
  <si>
    <t>#21 MandatoryGear.com</t>
  </si>
  <si>
    <t>#22 mteverest.ca</t>
  </si>
  <si>
    <t>#23 Ouellet Heating</t>
  </si>
  <si>
    <t>#24 Pain Syndicate/Out of Control</t>
  </si>
  <si>
    <t>#25 Quest</t>
  </si>
  <si>
    <t>#26 Raidpulse.com/Camp de Base</t>
  </si>
  <si>
    <t>#27 Reckless</t>
  </si>
  <si>
    <t>#28 Red Rock Raiders</t>
  </si>
  <si>
    <t>#29 Shock and Awe</t>
  </si>
  <si>
    <t>#30 Steam</t>
  </si>
  <si>
    <t>#31 Sugar Bandits</t>
  </si>
  <si>
    <t>CP #6A</t>
  </si>
  <si>
    <t>CP #6B</t>
  </si>
  <si>
    <t>CP #6C</t>
  </si>
  <si>
    <t>CP #6D</t>
  </si>
  <si>
    <t>#33 Team of the People</t>
  </si>
  <si>
    <t>#34 Terranauts</t>
  </si>
  <si>
    <t>#35 Ukatak</t>
  </si>
  <si>
    <t>#37 Wachovia Securities / Island Traders</t>
  </si>
  <si>
    <t>#38 Xplore</t>
  </si>
  <si>
    <t>----</t>
  </si>
  <si>
    <t>?</t>
  </si>
  <si>
    <t>Total</t>
  </si>
  <si>
    <t>Subtotal</t>
  </si>
  <si>
    <t>Finish</t>
  </si>
  <si>
    <t>Advanced</t>
  </si>
  <si>
    <t>Y</t>
  </si>
  <si>
    <t>CP #2 / BD #1</t>
  </si>
  <si>
    <t>CP #6 / TA #1</t>
  </si>
  <si>
    <t>CP #7 / BD #2</t>
  </si>
  <si>
    <t>CP #9 / TA #2</t>
  </si>
  <si>
    <t>Place</t>
  </si>
  <si>
    <t>N</t>
  </si>
  <si>
    <t>Adjustments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</si>
</sst>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1009]mmmm\ d\,\ yyyy"/>
    <numFmt numFmtId="170" formatCode="h:mm;@"/>
    <numFmt numFmtId="171" formatCode="dd/mm/yyyy"/>
    <numFmt numFmtId="172" formatCode="[$-F400]h:mm:ss\ AM/PM"/>
    <numFmt numFmtId="173" formatCode="h\ &quot;h&quot;\ mm\ &quot;m&quot;;@"/>
    <numFmt numFmtId="174" formatCode="[$-409]h:mm\ AM/PM;@"/>
    <numFmt numFmtId="175" formatCode="[h]:mm:ss;@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 quotePrefix="1">
      <alignment/>
    </xf>
    <xf numFmtId="170" fontId="3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5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A1">
      <pane xSplit="2" ySplit="1" topLeftCell="C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" sqref="B15"/>
    </sheetView>
  </sheetViews>
  <sheetFormatPr defaultColWidth="9.140625" defaultRowHeight="12.75"/>
  <cols>
    <col min="1" max="1" width="6.140625" style="0" bestFit="1" customWidth="1"/>
    <col min="2" max="2" width="35.57421875" style="0" bestFit="1" customWidth="1"/>
    <col min="3" max="3" width="6.140625" style="0" bestFit="1" customWidth="1"/>
    <col min="4" max="4" width="13.140625" style="0" bestFit="1" customWidth="1"/>
    <col min="5" max="7" width="6.140625" style="0" bestFit="1" customWidth="1"/>
    <col min="8" max="8" width="12.8515625" style="0" bestFit="1" customWidth="1"/>
    <col min="9" max="9" width="7.421875" style="0" customWidth="1"/>
    <col min="10" max="10" width="7.421875" style="4" customWidth="1"/>
    <col min="11" max="12" width="7.421875" style="0" customWidth="1"/>
    <col min="13" max="13" width="13.140625" style="0" bestFit="1" customWidth="1"/>
    <col min="14" max="14" width="6.140625" style="0" bestFit="1" customWidth="1"/>
    <col min="15" max="15" width="12.8515625" style="0" bestFit="1" customWidth="1"/>
    <col min="16" max="20" width="7.140625" style="0" bestFit="1" customWidth="1"/>
    <col min="21" max="21" width="6.421875" style="0" customWidth="1"/>
    <col min="22" max="22" width="0.2890625" style="7" customWidth="1"/>
    <col min="23" max="23" width="8.140625" style="7" bestFit="1" customWidth="1"/>
    <col min="24" max="24" width="12.00390625" style="1" bestFit="1" customWidth="1"/>
    <col min="25" max="25" width="8.140625" style="7" bestFit="1" customWidth="1"/>
    <col min="26" max="26" width="10.00390625" style="8" bestFit="1" customWidth="1"/>
  </cols>
  <sheetData>
    <row r="1" spans="1:26" s="9" customFormat="1" ht="12.75">
      <c r="A1" s="9" t="s">
        <v>57</v>
      </c>
      <c r="B1" s="9" t="s">
        <v>0</v>
      </c>
      <c r="C1" s="9" t="s">
        <v>1</v>
      </c>
      <c r="D1" s="9" t="s">
        <v>53</v>
      </c>
      <c r="E1" s="9" t="s">
        <v>2</v>
      </c>
      <c r="F1" s="9" t="s">
        <v>3</v>
      </c>
      <c r="G1" s="9" t="s">
        <v>4</v>
      </c>
      <c r="H1" s="9" t="s">
        <v>54</v>
      </c>
      <c r="I1" s="9" t="s">
        <v>37</v>
      </c>
      <c r="J1" s="9" t="s">
        <v>38</v>
      </c>
      <c r="K1" s="9" t="s">
        <v>39</v>
      </c>
      <c r="L1" s="9" t="s">
        <v>40</v>
      </c>
      <c r="M1" s="9" t="s">
        <v>55</v>
      </c>
      <c r="N1" s="9" t="s">
        <v>5</v>
      </c>
      <c r="O1" s="9" t="s">
        <v>56</v>
      </c>
      <c r="P1" s="9" t="s">
        <v>6</v>
      </c>
      <c r="Q1" s="9" t="s">
        <v>7</v>
      </c>
      <c r="R1" s="9" t="s">
        <v>8</v>
      </c>
      <c r="S1" s="9" t="s">
        <v>9</v>
      </c>
      <c r="T1" s="9" t="s">
        <v>10</v>
      </c>
      <c r="U1" s="9" t="s">
        <v>50</v>
      </c>
      <c r="V1" s="10" t="s">
        <v>49</v>
      </c>
      <c r="W1" s="10" t="s">
        <v>49</v>
      </c>
      <c r="X1" s="11" t="s">
        <v>59</v>
      </c>
      <c r="Y1" s="10" t="s">
        <v>48</v>
      </c>
      <c r="Z1" s="9" t="s">
        <v>51</v>
      </c>
    </row>
    <row r="2" spans="1:26" ht="12.75">
      <c r="A2" s="12">
        <v>1</v>
      </c>
      <c r="B2" t="s">
        <v>11</v>
      </c>
      <c r="C2" s="1">
        <v>0.25833333333333336</v>
      </c>
      <c r="D2" s="1">
        <v>0.30833333333333335</v>
      </c>
      <c r="E2" s="1">
        <v>0.3993055555555556</v>
      </c>
      <c r="F2" s="1">
        <v>0.4472222222222222</v>
      </c>
      <c r="G2" s="1">
        <v>0.5201388888888888</v>
      </c>
      <c r="H2" s="1">
        <v>0.56875</v>
      </c>
      <c r="I2" s="1">
        <v>0.6041666666666666</v>
      </c>
      <c r="J2" s="5"/>
      <c r="K2" s="1"/>
      <c r="L2" s="1">
        <v>0.8159722222222222</v>
      </c>
      <c r="M2" s="1"/>
      <c r="N2" s="1"/>
      <c r="O2" s="1"/>
      <c r="P2" s="1"/>
      <c r="Q2" s="1"/>
      <c r="R2" s="1">
        <v>0.22916666666666666</v>
      </c>
      <c r="S2" s="1">
        <v>0.26180555555555557</v>
      </c>
      <c r="T2" s="1"/>
      <c r="U2" s="1">
        <v>1.3798611111111112</v>
      </c>
      <c r="V2" s="7">
        <f aca="true" t="shared" si="0" ref="V2:V26">TIME(24,0,0)+U2</f>
        <v>1.3798611111111112</v>
      </c>
      <c r="W2" s="7">
        <v>1.3798611111111112</v>
      </c>
      <c r="X2" s="6">
        <f>TIME(4,48,0)+TIME(0,45,0)</f>
        <v>0.23124999999999998</v>
      </c>
      <c r="Y2" s="7">
        <f aca="true" t="shared" si="1" ref="Y2:Y26">(W2-X2)-TIME(4,0,0)</f>
        <v>0.9819444444444446</v>
      </c>
      <c r="Z2" s="8" t="s">
        <v>52</v>
      </c>
    </row>
    <row r="3" spans="1:26" ht="12.75">
      <c r="A3" s="12">
        <v>2</v>
      </c>
      <c r="B3" t="s">
        <v>13</v>
      </c>
      <c r="C3" s="1">
        <v>0.2465277777777778</v>
      </c>
      <c r="D3" s="1">
        <v>0.3076388888888889</v>
      </c>
      <c r="E3" s="1">
        <v>0.4</v>
      </c>
      <c r="F3" s="1">
        <v>0.4513888888888889</v>
      </c>
      <c r="G3" s="1">
        <v>0.5215277777777778</v>
      </c>
      <c r="H3" s="1">
        <v>0.5680555555555555</v>
      </c>
      <c r="I3" s="1">
        <v>0.6104166666666667</v>
      </c>
      <c r="J3" s="5"/>
      <c r="K3" s="1"/>
      <c r="L3" s="1">
        <v>0.9243055555555556</v>
      </c>
      <c r="M3" s="1"/>
      <c r="N3" s="1"/>
      <c r="O3" s="1"/>
      <c r="P3" s="1"/>
      <c r="Q3" s="1"/>
      <c r="R3" s="1">
        <v>0.22916666666666666</v>
      </c>
      <c r="S3" s="1">
        <v>0.26180555555555557</v>
      </c>
      <c r="T3" s="1"/>
      <c r="U3" s="1">
        <v>0.39305555555555555</v>
      </c>
      <c r="V3" s="7">
        <f t="shared" si="0"/>
        <v>0.39305555555555555</v>
      </c>
      <c r="W3" s="7">
        <v>1.3930555555555555</v>
      </c>
      <c r="X3" s="6">
        <f>TIME(1,41,0)+TIME(0,35,0)+TIME(0,10,0)</f>
        <v>0.10138888888888889</v>
      </c>
      <c r="Y3" s="7">
        <f t="shared" si="1"/>
        <v>1.1249999999999998</v>
      </c>
      <c r="Z3" s="8" t="s">
        <v>52</v>
      </c>
    </row>
    <row r="4" spans="1:26" ht="12.75">
      <c r="A4" s="12">
        <v>3</v>
      </c>
      <c r="B4" t="s">
        <v>44</v>
      </c>
      <c r="C4" s="1">
        <v>0.26805555555555555</v>
      </c>
      <c r="D4" s="1">
        <v>0.3368055555555556</v>
      </c>
      <c r="E4" s="1">
        <v>0.42430555555555555</v>
      </c>
      <c r="F4" s="1">
        <v>0.4763888888888889</v>
      </c>
      <c r="G4" s="1">
        <v>0.5840277777777778</v>
      </c>
      <c r="H4" s="1">
        <v>0.65625</v>
      </c>
      <c r="I4" s="1">
        <v>0.6965277777777777</v>
      </c>
      <c r="J4" s="5"/>
      <c r="K4" s="1"/>
      <c r="L4" s="1">
        <v>0.9201388888888888</v>
      </c>
      <c r="M4" s="1"/>
      <c r="N4" s="1"/>
      <c r="O4" s="1"/>
      <c r="P4" s="1"/>
      <c r="Q4" s="1"/>
      <c r="R4" s="1">
        <v>0.22916666666666666</v>
      </c>
      <c r="S4" s="1">
        <v>0.2701388888888889</v>
      </c>
      <c r="T4" s="1"/>
      <c r="U4" s="1">
        <v>0.4145833333333333</v>
      </c>
      <c r="V4" s="7">
        <f t="shared" si="0"/>
        <v>0.4145833333333333</v>
      </c>
      <c r="W4" s="7">
        <v>1.4145833333333335</v>
      </c>
      <c r="X4" s="1">
        <f>TIME(1,13,0)+TIME(0,10,0)</f>
        <v>0.05763888888888889</v>
      </c>
      <c r="Y4" s="7">
        <f t="shared" si="1"/>
        <v>1.190277777777778</v>
      </c>
      <c r="Z4" s="8" t="s">
        <v>52</v>
      </c>
    </row>
    <row r="5" spans="1:26" ht="12.75">
      <c r="A5" s="12">
        <v>4</v>
      </c>
      <c r="B5" t="s">
        <v>43</v>
      </c>
      <c r="C5" s="1">
        <v>0.24513888888888888</v>
      </c>
      <c r="D5" s="1">
        <v>0.3194444444444445</v>
      </c>
      <c r="E5" s="1">
        <v>0.4</v>
      </c>
      <c r="F5" s="1">
        <v>0.4472222222222222</v>
      </c>
      <c r="G5" s="1">
        <v>0.5208333333333334</v>
      </c>
      <c r="H5" s="1">
        <v>0.5680555555555555</v>
      </c>
      <c r="I5" s="1">
        <v>0.6027777777777777</v>
      </c>
      <c r="J5" s="5"/>
      <c r="K5" s="1"/>
      <c r="L5" s="1"/>
      <c r="M5" s="1"/>
      <c r="N5" s="1"/>
      <c r="O5" s="1"/>
      <c r="P5" s="1"/>
      <c r="Q5" s="1"/>
      <c r="R5" s="1">
        <v>0.22916666666666666</v>
      </c>
      <c r="S5" s="1">
        <v>0.2638888888888889</v>
      </c>
      <c r="T5" s="1"/>
      <c r="U5" s="1">
        <v>0.43263888888888885</v>
      </c>
      <c r="V5" s="7">
        <f t="shared" si="0"/>
        <v>0.43263888888888885</v>
      </c>
      <c r="W5" s="7">
        <v>1.4326388888888888</v>
      </c>
      <c r="X5" s="1">
        <v>0.06666666666666665</v>
      </c>
      <c r="Y5" s="7">
        <f t="shared" si="1"/>
        <v>1.1993055555555554</v>
      </c>
      <c r="Z5" s="8" t="s">
        <v>52</v>
      </c>
    </row>
    <row r="6" spans="1:26" ht="12.75">
      <c r="A6" s="12">
        <v>5</v>
      </c>
      <c r="B6" t="s">
        <v>12</v>
      </c>
      <c r="C6" s="1">
        <v>0.24791666666666667</v>
      </c>
      <c r="D6" s="1">
        <v>0.3048611111111111</v>
      </c>
      <c r="E6" s="1">
        <v>0.3888888888888889</v>
      </c>
      <c r="F6" s="1">
        <v>0.4395833333333334</v>
      </c>
      <c r="G6" s="1">
        <v>0.5430555555555555</v>
      </c>
      <c r="H6" s="1">
        <v>0.6548611111111111</v>
      </c>
      <c r="I6" s="1">
        <v>0.6979166666666666</v>
      </c>
      <c r="J6" s="5"/>
      <c r="K6" s="1"/>
      <c r="L6" s="1">
        <v>0.9756944444444445</v>
      </c>
      <c r="M6" s="1"/>
      <c r="N6" s="1"/>
      <c r="O6" s="1"/>
      <c r="P6" s="1"/>
      <c r="Q6" s="1"/>
      <c r="R6" s="1">
        <v>0.3506944444444444</v>
      </c>
      <c r="S6" s="1">
        <v>0.40208333333333335</v>
      </c>
      <c r="T6" s="1"/>
      <c r="U6" s="1">
        <v>0.5645833333333333</v>
      </c>
      <c r="V6" s="7">
        <f t="shared" si="0"/>
        <v>0.5645833333333333</v>
      </c>
      <c r="W6" s="7">
        <v>1.5229166666666665</v>
      </c>
      <c r="X6" s="6">
        <v>0.06944444444444442</v>
      </c>
      <c r="Y6" s="7">
        <f t="shared" si="1"/>
        <v>1.2868055555555553</v>
      </c>
      <c r="Z6" s="8" t="s">
        <v>52</v>
      </c>
    </row>
    <row r="7" spans="1:26" ht="12.75">
      <c r="A7" s="12">
        <v>6</v>
      </c>
      <c r="B7" t="s">
        <v>31</v>
      </c>
      <c r="C7" s="1">
        <v>0.2513888888888889</v>
      </c>
      <c r="D7" s="1">
        <v>0.32430555555555557</v>
      </c>
      <c r="E7" s="1">
        <v>0.4486111111111111</v>
      </c>
      <c r="F7" s="1">
        <v>0.5076388888888889</v>
      </c>
      <c r="G7" s="1">
        <v>0.6201388888888889</v>
      </c>
      <c r="H7" s="1">
        <v>0.6819444444444445</v>
      </c>
      <c r="I7" s="1">
        <v>0.725</v>
      </c>
      <c r="J7" s="5"/>
      <c r="K7" s="1"/>
      <c r="L7" s="1"/>
      <c r="M7" s="1">
        <v>0.30069444444444443</v>
      </c>
      <c r="N7" s="1"/>
      <c r="O7" s="1"/>
      <c r="P7" s="1"/>
      <c r="Q7" s="1">
        <v>0.37847222222222227</v>
      </c>
      <c r="R7" s="6">
        <v>0.4305555555555556</v>
      </c>
      <c r="S7" s="1">
        <v>0.47291666666666665</v>
      </c>
      <c r="T7" s="1"/>
      <c r="U7" s="1">
        <v>0.6659722222222222</v>
      </c>
      <c r="V7" s="7">
        <f t="shared" si="0"/>
        <v>0.6659722222222222</v>
      </c>
      <c r="W7" s="7">
        <v>1.6659722222222222</v>
      </c>
      <c r="X7" s="1">
        <f>TIME(0,20,0)+TIME(0,5,0)+TIME(2,0,0)</f>
        <v>0.10069444444444445</v>
      </c>
      <c r="Y7" s="7">
        <f t="shared" si="1"/>
        <v>1.398611111111111</v>
      </c>
      <c r="Z7" s="8" t="s">
        <v>52</v>
      </c>
    </row>
    <row r="8" spans="1:26" ht="12.75">
      <c r="A8" s="12">
        <v>7</v>
      </c>
      <c r="B8" t="s">
        <v>14</v>
      </c>
      <c r="C8" s="1">
        <v>0.2847222222222222</v>
      </c>
      <c r="D8" s="1">
        <v>0.34930555555555554</v>
      </c>
      <c r="E8" s="1">
        <v>0.4298611111111111</v>
      </c>
      <c r="F8" s="1">
        <v>0.4888888888888889</v>
      </c>
      <c r="G8" s="1">
        <v>0.5868055555555556</v>
      </c>
      <c r="H8" s="1">
        <v>0.6597222222222222</v>
      </c>
      <c r="I8" s="1">
        <v>0.69375</v>
      </c>
      <c r="J8" s="5"/>
      <c r="K8" s="1"/>
      <c r="L8" s="1">
        <v>0.9180555555555556</v>
      </c>
      <c r="M8" s="1"/>
      <c r="N8" s="1"/>
      <c r="O8" s="1"/>
      <c r="P8" s="1"/>
      <c r="Q8" s="1"/>
      <c r="R8" s="1">
        <v>0.36944444444444446</v>
      </c>
      <c r="S8" s="1">
        <v>0.4159722222222222</v>
      </c>
      <c r="T8" s="1"/>
      <c r="U8" s="1">
        <v>0.6479166666666667</v>
      </c>
      <c r="V8" s="7">
        <f t="shared" si="0"/>
        <v>0.6479166666666667</v>
      </c>
      <c r="W8" s="7">
        <v>1.6479166666666665</v>
      </c>
      <c r="X8" s="6">
        <v>0.01875</v>
      </c>
      <c r="Y8" s="7">
        <f t="shared" si="1"/>
        <v>1.4624999999999997</v>
      </c>
      <c r="Z8" s="8" t="s">
        <v>52</v>
      </c>
    </row>
    <row r="9" spans="1:26" ht="12.75">
      <c r="A9" s="12">
        <v>8</v>
      </c>
      <c r="B9" t="s">
        <v>24</v>
      </c>
      <c r="C9" s="1">
        <v>0.2638888888888889</v>
      </c>
      <c r="D9" s="1">
        <v>0.3430555555555555</v>
      </c>
      <c r="E9" s="1">
        <v>0.4388888888888889</v>
      </c>
      <c r="F9" s="1">
        <v>0.49652777777777773</v>
      </c>
      <c r="G9" s="1">
        <v>0.6548611111111111</v>
      </c>
      <c r="H9" s="1">
        <v>0.7270833333333333</v>
      </c>
      <c r="I9" s="1"/>
      <c r="J9" s="5"/>
      <c r="K9" s="1"/>
      <c r="L9" s="1"/>
      <c r="M9" s="1">
        <v>0.3125</v>
      </c>
      <c r="N9" s="1"/>
      <c r="O9" s="1"/>
      <c r="P9" s="1"/>
      <c r="Q9" s="1">
        <v>0.3993055555555556</v>
      </c>
      <c r="R9" s="6">
        <v>0.4826388888888889</v>
      </c>
      <c r="S9" s="1">
        <v>0.53125</v>
      </c>
      <c r="T9" s="1"/>
      <c r="U9" s="1">
        <v>0.7381944444444444</v>
      </c>
      <c r="V9" s="7">
        <f t="shared" si="0"/>
        <v>0.7381944444444444</v>
      </c>
      <c r="W9" s="7">
        <v>1.7381944444444446</v>
      </c>
      <c r="X9" s="1">
        <v>0.020833333333333315</v>
      </c>
      <c r="Y9" s="7">
        <f t="shared" si="1"/>
        <v>1.5506944444444446</v>
      </c>
      <c r="Z9" s="8" t="s">
        <v>52</v>
      </c>
    </row>
    <row r="10" spans="1:26" ht="12.75">
      <c r="A10" s="12">
        <v>9</v>
      </c>
      <c r="B10" t="s">
        <v>15</v>
      </c>
      <c r="C10" s="1">
        <v>0.3423611111111111</v>
      </c>
      <c r="D10" s="1">
        <v>0.41875</v>
      </c>
      <c r="E10" s="1">
        <v>0.5326388888888889</v>
      </c>
      <c r="F10" s="1">
        <v>0.6402777777777778</v>
      </c>
      <c r="G10" s="1">
        <v>0.7472222222222222</v>
      </c>
      <c r="H10" s="1">
        <v>0.8645833333333334</v>
      </c>
      <c r="I10" s="1"/>
      <c r="J10" s="5"/>
      <c r="K10" s="1"/>
      <c r="L10" s="1"/>
      <c r="M10" s="1"/>
      <c r="N10" s="1"/>
      <c r="O10" s="1"/>
      <c r="P10" s="1"/>
      <c r="Q10" s="1"/>
      <c r="R10" s="6">
        <v>0.35833333333333334</v>
      </c>
      <c r="S10" s="1">
        <v>0.4361111111111111</v>
      </c>
      <c r="T10" s="1"/>
      <c r="U10" s="1">
        <v>0.6354166666666666</v>
      </c>
      <c r="V10" s="7">
        <f t="shared" si="0"/>
        <v>0.6354166666666666</v>
      </c>
      <c r="W10" s="7">
        <v>1.1354166666666667</v>
      </c>
      <c r="X10" s="6">
        <v>0.022222222222222254</v>
      </c>
      <c r="Y10" s="7">
        <f t="shared" si="1"/>
        <v>0.9465277777777777</v>
      </c>
      <c r="Z10" s="8" t="s">
        <v>58</v>
      </c>
    </row>
    <row r="11" spans="1:26" ht="12.75">
      <c r="A11" s="12">
        <v>10</v>
      </c>
      <c r="B11" t="s">
        <v>23</v>
      </c>
      <c r="C11" s="1">
        <v>0.31527777777777777</v>
      </c>
      <c r="D11" s="1">
        <v>0.3847222222222222</v>
      </c>
      <c r="E11" s="1">
        <v>0.4618055555555556</v>
      </c>
      <c r="F11" s="1">
        <v>0.5152777777777778</v>
      </c>
      <c r="G11" s="1">
        <v>0.6229166666666667</v>
      </c>
      <c r="H11" s="1">
        <v>0.6979166666666666</v>
      </c>
      <c r="I11" s="1"/>
      <c r="J11" s="5"/>
      <c r="K11" s="1"/>
      <c r="L11" s="1"/>
      <c r="M11" s="1"/>
      <c r="N11" s="1"/>
      <c r="O11" s="1"/>
      <c r="P11" s="1"/>
      <c r="Q11" s="1"/>
      <c r="R11" s="6">
        <v>0.22916666666666666</v>
      </c>
      <c r="S11" s="1">
        <v>0.26805555555555555</v>
      </c>
      <c r="T11" s="1"/>
      <c r="U11" s="1">
        <v>0.4048611111111111</v>
      </c>
      <c r="V11" s="7">
        <f t="shared" si="0"/>
        <v>0.4048611111111111</v>
      </c>
      <c r="W11" s="7">
        <v>1.4048611111111111</v>
      </c>
      <c r="X11" s="1">
        <v>0.22916666666666666</v>
      </c>
      <c r="Y11" s="7">
        <f t="shared" si="1"/>
        <v>1.0090277777777776</v>
      </c>
      <c r="Z11" s="8" t="s">
        <v>58</v>
      </c>
    </row>
    <row r="12" spans="1:26" ht="12.75">
      <c r="A12" s="12">
        <v>11</v>
      </c>
      <c r="B12" t="s">
        <v>41</v>
      </c>
      <c r="C12" s="1">
        <v>0.27291666666666664</v>
      </c>
      <c r="D12" s="1">
        <v>0.34027777777777773</v>
      </c>
      <c r="E12" s="1">
        <v>0.44166666666666665</v>
      </c>
      <c r="F12" s="1">
        <v>0.5041666666666667</v>
      </c>
      <c r="G12" s="1">
        <v>0.6263888888888889</v>
      </c>
      <c r="H12" s="1">
        <v>0.6868055555555556</v>
      </c>
      <c r="I12" s="1"/>
      <c r="J12" s="5"/>
      <c r="K12" s="1"/>
      <c r="L12" s="1"/>
      <c r="M12" s="1"/>
      <c r="N12" s="1"/>
      <c r="O12" s="1"/>
      <c r="P12" s="1"/>
      <c r="Q12" s="1"/>
      <c r="R12" s="1">
        <v>0.2847222222222222</v>
      </c>
      <c r="S12" s="1">
        <v>0.32430555555555557</v>
      </c>
      <c r="T12" s="1"/>
      <c r="U12" s="1">
        <v>0.46875</v>
      </c>
      <c r="V12" s="7">
        <f t="shared" si="0"/>
        <v>0.46875</v>
      </c>
      <c r="W12" s="7">
        <v>1.46875</v>
      </c>
      <c r="X12" s="1">
        <v>0.2104166666666667</v>
      </c>
      <c r="Y12" s="7">
        <f t="shared" si="1"/>
        <v>1.0916666666666666</v>
      </c>
      <c r="Z12" s="8" t="s">
        <v>58</v>
      </c>
    </row>
    <row r="13" spans="1:26" ht="12.75">
      <c r="A13" s="12">
        <v>12</v>
      </c>
      <c r="B13" t="s">
        <v>28</v>
      </c>
      <c r="C13" s="1">
        <v>0.3020833333333333</v>
      </c>
      <c r="D13" s="1">
        <v>0.3680555555555556</v>
      </c>
      <c r="E13" s="1">
        <v>0.4666666666666666</v>
      </c>
      <c r="F13" s="1">
        <v>0.5284722222222222</v>
      </c>
      <c r="G13" s="1">
        <v>0.6486111111111111</v>
      </c>
      <c r="H13" s="1">
        <v>0.725</v>
      </c>
      <c r="I13" s="1"/>
      <c r="J13" s="5"/>
      <c r="K13" s="1"/>
      <c r="L13" s="1"/>
      <c r="M13" s="1"/>
      <c r="N13" s="1"/>
      <c r="O13" s="1"/>
      <c r="P13" s="1"/>
      <c r="Q13" s="1"/>
      <c r="R13" s="6">
        <v>0.22916666666666666</v>
      </c>
      <c r="S13" s="1">
        <v>0.2736111111111111</v>
      </c>
      <c r="T13" s="1"/>
      <c r="U13" s="1">
        <v>0.45208333333333334</v>
      </c>
      <c r="V13" s="7">
        <f t="shared" si="0"/>
        <v>0.45208333333333334</v>
      </c>
      <c r="W13" s="7">
        <v>1.4520833333333334</v>
      </c>
      <c r="X13" s="1">
        <v>0.15069444444444444</v>
      </c>
      <c r="Y13" s="7">
        <f t="shared" si="1"/>
        <v>1.1347222222222222</v>
      </c>
      <c r="Z13" s="8" t="s">
        <v>58</v>
      </c>
    </row>
    <row r="14" spans="1:26" ht="12.75">
      <c r="A14" s="12">
        <v>13</v>
      </c>
      <c r="B14" t="s">
        <v>36</v>
      </c>
      <c r="C14" s="1">
        <v>0.2902777777777778</v>
      </c>
      <c r="D14" s="1">
        <v>0.34722222222222227</v>
      </c>
      <c r="E14" s="1">
        <v>0.4381944444444445</v>
      </c>
      <c r="F14" s="1">
        <v>0.51875</v>
      </c>
      <c r="G14" s="1">
        <v>0.6305555555555555</v>
      </c>
      <c r="H14" s="1">
        <v>0.71875</v>
      </c>
      <c r="I14" s="1"/>
      <c r="J14" s="5">
        <v>0.8180555555555555</v>
      </c>
      <c r="K14" s="1"/>
      <c r="L14" s="1"/>
      <c r="M14" s="1"/>
      <c r="N14" s="1"/>
      <c r="O14" s="1"/>
      <c r="P14" s="1"/>
      <c r="Q14" s="1"/>
      <c r="R14" s="1">
        <v>0.2847222222222222</v>
      </c>
      <c r="S14" s="1">
        <v>0.32708333333333334</v>
      </c>
      <c r="T14" s="1"/>
      <c r="U14" s="1">
        <v>0.49444444444444446</v>
      </c>
      <c r="V14" s="7">
        <f t="shared" si="0"/>
        <v>0.49444444444444446</v>
      </c>
      <c r="W14" s="7">
        <v>1.4944444444444445</v>
      </c>
      <c r="X14" s="1">
        <v>0.15277777777777776</v>
      </c>
      <c r="Y14" s="7">
        <f t="shared" si="1"/>
        <v>1.175</v>
      </c>
      <c r="Z14" s="8" t="s">
        <v>58</v>
      </c>
    </row>
    <row r="15" spans="1:26" ht="12.75">
      <c r="A15" s="12">
        <v>14</v>
      </c>
      <c r="B15" t="s">
        <v>45</v>
      </c>
      <c r="C15" s="1">
        <v>0.31319444444444444</v>
      </c>
      <c r="D15" s="1">
        <v>0.3826388888888889</v>
      </c>
      <c r="E15" s="1">
        <v>0.48125</v>
      </c>
      <c r="F15" s="1">
        <v>0.5479166666666667</v>
      </c>
      <c r="G15" s="1">
        <v>0.6701388888888888</v>
      </c>
      <c r="H15" s="1">
        <v>0.7694444444444444</v>
      </c>
      <c r="I15" s="1"/>
      <c r="J15" s="5">
        <v>0.8215277777777777</v>
      </c>
      <c r="K15" s="1"/>
      <c r="L15" s="1"/>
      <c r="M15" s="1"/>
      <c r="N15" s="1"/>
      <c r="O15" s="1"/>
      <c r="P15" s="1"/>
      <c r="Q15" s="1"/>
      <c r="R15" s="1">
        <v>0.2847222222222222</v>
      </c>
      <c r="S15" s="1">
        <v>0.3298611111111111</v>
      </c>
      <c r="T15" s="1"/>
      <c r="U15" s="1">
        <v>0.48333333333333334</v>
      </c>
      <c r="V15" s="7">
        <f t="shared" si="0"/>
        <v>0.48333333333333334</v>
      </c>
      <c r="W15" s="7">
        <v>1.4833333333333334</v>
      </c>
      <c r="X15" s="1">
        <v>0.0423611111111111</v>
      </c>
      <c r="Y15" s="7">
        <f t="shared" si="1"/>
        <v>1.2743055555555556</v>
      </c>
      <c r="Z15" s="8" t="s">
        <v>58</v>
      </c>
    </row>
    <row r="16" spans="1:26" ht="12.75">
      <c r="A16" s="12">
        <v>15</v>
      </c>
      <c r="B16" t="s">
        <v>29</v>
      </c>
      <c r="C16" s="1">
        <v>0.3423611111111111</v>
      </c>
      <c r="D16" s="1">
        <v>0.4048611111111111</v>
      </c>
      <c r="E16" s="1">
        <v>0.5201388888888888</v>
      </c>
      <c r="F16" s="1">
        <v>0.5861111111111111</v>
      </c>
      <c r="G16" s="1">
        <v>0.6993055555555556</v>
      </c>
      <c r="H16" s="1">
        <v>0.7854166666666668</v>
      </c>
      <c r="I16" s="1"/>
      <c r="J16" s="5">
        <v>0.8402777777777778</v>
      </c>
      <c r="K16" s="1"/>
      <c r="L16" s="1">
        <v>1.038888888888889</v>
      </c>
      <c r="M16" s="1"/>
      <c r="N16" s="1"/>
      <c r="O16" s="1"/>
      <c r="P16" s="1"/>
      <c r="Q16" s="1"/>
      <c r="R16" s="6">
        <v>0.2847222222222222</v>
      </c>
      <c r="S16" s="1">
        <v>0.34722222222222227</v>
      </c>
      <c r="T16" s="1"/>
      <c r="U16" s="1">
        <v>0.6118055555555556</v>
      </c>
      <c r="V16" s="7">
        <f t="shared" si="0"/>
        <v>0.6118055555555556</v>
      </c>
      <c r="W16" s="7">
        <v>1.6118055555555555</v>
      </c>
      <c r="X16" s="1">
        <v>0.09236111111111109</v>
      </c>
      <c r="Y16" s="7">
        <f t="shared" si="1"/>
        <v>1.3527777777777776</v>
      </c>
      <c r="Z16" s="8" t="s">
        <v>58</v>
      </c>
    </row>
    <row r="17" spans="1:26" ht="12.75">
      <c r="A17" s="12">
        <v>16</v>
      </c>
      <c r="B17" t="s">
        <v>25</v>
      </c>
      <c r="C17" s="1">
        <v>0.3361111111111111</v>
      </c>
      <c r="D17" s="1">
        <v>0.40208333333333335</v>
      </c>
      <c r="E17" s="1">
        <v>0.5208333333333334</v>
      </c>
      <c r="F17" s="1">
        <v>0.6333333333333333</v>
      </c>
      <c r="G17" s="1">
        <v>0.7409722222222223</v>
      </c>
      <c r="H17" s="1">
        <v>0.8402777777777778</v>
      </c>
      <c r="I17" s="1"/>
      <c r="J17" s="5">
        <v>0.8263888888888888</v>
      </c>
      <c r="K17" s="1"/>
      <c r="L17" s="1"/>
      <c r="M17" s="1"/>
      <c r="N17" s="1"/>
      <c r="O17" s="1"/>
      <c r="P17" s="1"/>
      <c r="Q17" s="1"/>
      <c r="R17" s="6">
        <v>0.34027777777777773</v>
      </c>
      <c r="S17" s="1">
        <v>0.3833333333333333</v>
      </c>
      <c r="T17" s="1"/>
      <c r="U17" s="1">
        <v>0.5583333333333333</v>
      </c>
      <c r="V17" s="7">
        <f t="shared" si="0"/>
        <v>0.5583333333333333</v>
      </c>
      <c r="W17" s="7">
        <v>1.5583333333333333</v>
      </c>
      <c r="X17" s="1">
        <v>0.027083333333333293</v>
      </c>
      <c r="Y17" s="7">
        <f t="shared" si="1"/>
        <v>1.3645833333333333</v>
      </c>
      <c r="Z17" s="8" t="s">
        <v>58</v>
      </c>
    </row>
    <row r="18" spans="1:26" ht="12.75">
      <c r="A18" s="12">
        <v>17</v>
      </c>
      <c r="B18" t="s">
        <v>20</v>
      </c>
      <c r="C18" s="1">
        <v>0.31180555555555556</v>
      </c>
      <c r="D18" s="1">
        <v>0.3986111111111111</v>
      </c>
      <c r="E18" s="1">
        <v>0.5909722222222222</v>
      </c>
      <c r="F18" s="1">
        <v>0.6708333333333334</v>
      </c>
      <c r="G18" s="1">
        <v>0.7944444444444444</v>
      </c>
      <c r="H18" s="1">
        <v>0.4548611111111111</v>
      </c>
      <c r="I18" s="1"/>
      <c r="J18" s="5"/>
      <c r="K18" s="1"/>
      <c r="L18" s="1"/>
      <c r="M18" s="1"/>
      <c r="N18" s="1"/>
      <c r="O18" s="1"/>
      <c r="P18" s="1"/>
      <c r="Q18" s="1"/>
      <c r="R18" s="6">
        <v>0.4131944444444444</v>
      </c>
      <c r="S18" s="1">
        <v>0.4576388888888889</v>
      </c>
      <c r="T18" s="1"/>
      <c r="U18" s="1">
        <v>0.6625</v>
      </c>
      <c r="V18" s="7">
        <f t="shared" si="0"/>
        <v>0.6625</v>
      </c>
      <c r="W18" s="7">
        <v>1.6625</v>
      </c>
      <c r="X18" s="1">
        <v>0.02638888888888885</v>
      </c>
      <c r="Y18" s="7">
        <f t="shared" si="1"/>
        <v>1.4694444444444446</v>
      </c>
      <c r="Z18" s="8" t="s">
        <v>58</v>
      </c>
    </row>
    <row r="19" spans="1:26" ht="12.75">
      <c r="A19" s="12">
        <v>18</v>
      </c>
      <c r="B19" t="s">
        <v>27</v>
      </c>
      <c r="C19" s="1">
        <v>0.3541666666666667</v>
      </c>
      <c r="D19" s="1">
        <v>0.4368055555555555</v>
      </c>
      <c r="E19" s="1">
        <v>0.5638888888888889</v>
      </c>
      <c r="F19" s="1">
        <v>0.64375</v>
      </c>
      <c r="G19" s="1">
        <v>0.7472222222222222</v>
      </c>
      <c r="H19" s="1">
        <v>0.8277777777777778</v>
      </c>
      <c r="I19" s="1"/>
      <c r="J19" s="5"/>
      <c r="K19" s="1"/>
      <c r="L19" s="1"/>
      <c r="M19" s="1">
        <v>0.31736111111111115</v>
      </c>
      <c r="N19" s="1"/>
      <c r="O19" s="1"/>
      <c r="P19" s="1"/>
      <c r="Q19" s="1">
        <v>0.3958333333333333</v>
      </c>
      <c r="R19" s="6">
        <v>0.4479166666666667</v>
      </c>
      <c r="S19" s="1">
        <v>0.513888888888889</v>
      </c>
      <c r="T19" s="1"/>
      <c r="U19" s="1">
        <v>0.71875</v>
      </c>
      <c r="V19" s="7">
        <f t="shared" si="0"/>
        <v>0.71875</v>
      </c>
      <c r="W19" s="7">
        <v>1.71875</v>
      </c>
      <c r="X19" s="1">
        <f>TIME(0,25,0)+TIME(0,45,0)</f>
        <v>0.04861111111111111</v>
      </c>
      <c r="Y19" s="7">
        <f t="shared" si="1"/>
        <v>1.503472222222222</v>
      </c>
      <c r="Z19" s="8" t="s">
        <v>58</v>
      </c>
    </row>
    <row r="20" spans="1:26" ht="12.75">
      <c r="A20" s="12">
        <v>19</v>
      </c>
      <c r="B20" t="s">
        <v>35</v>
      </c>
      <c r="C20" s="1">
        <v>0.3076388888888889</v>
      </c>
      <c r="D20" s="1">
        <v>0.3729166666666666</v>
      </c>
      <c r="E20" s="1">
        <v>0.575</v>
      </c>
      <c r="F20" s="1">
        <v>0.675</v>
      </c>
      <c r="G20" s="1">
        <v>0.7923611111111111</v>
      </c>
      <c r="H20" s="1">
        <v>0.8826388888888889</v>
      </c>
      <c r="I20" s="1"/>
      <c r="J20" s="5"/>
      <c r="K20" s="1"/>
      <c r="L20" s="1"/>
      <c r="M20" s="1">
        <v>0.3368055555555556</v>
      </c>
      <c r="N20" s="1"/>
      <c r="O20" s="1"/>
      <c r="P20" s="1"/>
      <c r="Q20" s="1">
        <v>0.43263888888888885</v>
      </c>
      <c r="R20" s="1">
        <v>0.5208333333333334</v>
      </c>
      <c r="S20" s="1">
        <v>0.5527777777777778</v>
      </c>
      <c r="T20" s="1"/>
      <c r="U20" s="1">
        <v>0.7583333333333333</v>
      </c>
      <c r="V20" s="7">
        <f t="shared" si="0"/>
        <v>0.7583333333333333</v>
      </c>
      <c r="W20" s="7">
        <v>1.7583333333333335</v>
      </c>
      <c r="X20" s="1">
        <v>0.04513888888888895</v>
      </c>
      <c r="Y20" s="7">
        <f t="shared" si="1"/>
        <v>1.5465277777777777</v>
      </c>
      <c r="Z20" s="8" t="s">
        <v>58</v>
      </c>
    </row>
    <row r="21" spans="1:26" ht="12.75">
      <c r="A21" s="12">
        <v>20</v>
      </c>
      <c r="B21" t="s">
        <v>42</v>
      </c>
      <c r="C21" s="1">
        <v>0.2736111111111111</v>
      </c>
      <c r="D21" s="1">
        <v>0.3513888888888889</v>
      </c>
      <c r="E21" s="1">
        <v>0.46458333333333335</v>
      </c>
      <c r="F21" s="1">
        <v>0.5569444444444445</v>
      </c>
      <c r="G21" s="1">
        <v>0.7472222222222222</v>
      </c>
      <c r="H21" s="1">
        <v>0.8694444444444445</v>
      </c>
      <c r="I21" s="1"/>
      <c r="J21" s="5"/>
      <c r="K21" s="1"/>
      <c r="L21" s="1"/>
      <c r="M21" s="1">
        <v>0.35</v>
      </c>
      <c r="N21" s="1"/>
      <c r="O21" s="1"/>
      <c r="P21" s="1"/>
      <c r="Q21" s="1">
        <v>0.44375</v>
      </c>
      <c r="R21" s="1">
        <v>0.5208333333333334</v>
      </c>
      <c r="S21" s="1">
        <v>0.5819444444444445</v>
      </c>
      <c r="T21" s="1"/>
      <c r="U21" s="1">
        <v>0.7729166666666667</v>
      </c>
      <c r="V21" s="7">
        <f t="shared" si="0"/>
        <v>0.7729166666666667</v>
      </c>
      <c r="W21" s="7">
        <v>1.7729166666666665</v>
      </c>
      <c r="X21" s="1">
        <v>0.01736111111111116</v>
      </c>
      <c r="Y21" s="7">
        <f t="shared" si="1"/>
        <v>1.5888888888888886</v>
      </c>
      <c r="Z21" s="8" t="s">
        <v>58</v>
      </c>
    </row>
    <row r="22" spans="1:26" ht="12.75">
      <c r="A22" s="12">
        <v>21</v>
      </c>
      <c r="B22" t="s">
        <v>32</v>
      </c>
      <c r="C22" s="1">
        <v>0.26180555555555557</v>
      </c>
      <c r="D22" s="1">
        <v>0.34027777777777773</v>
      </c>
      <c r="E22" s="1">
        <v>0.4979166666666666</v>
      </c>
      <c r="F22" s="1">
        <v>0.5986111111111111</v>
      </c>
      <c r="G22" s="1">
        <v>0.6847222222222222</v>
      </c>
      <c r="H22" s="1">
        <v>0.7909722222222223</v>
      </c>
      <c r="I22" s="1"/>
      <c r="J22" s="5"/>
      <c r="K22" s="1"/>
      <c r="L22" s="1"/>
      <c r="M22" s="1">
        <v>0.32708333333333334</v>
      </c>
      <c r="N22" s="1"/>
      <c r="O22" s="1"/>
      <c r="P22" s="1"/>
      <c r="Q22" s="1">
        <v>0.4368055555555555</v>
      </c>
      <c r="R22" s="6">
        <v>0.5208333333333334</v>
      </c>
      <c r="S22" s="1">
        <v>0.6048611111111112</v>
      </c>
      <c r="T22" s="1"/>
      <c r="U22" s="1">
        <v>0.8104166666666667</v>
      </c>
      <c r="V22" s="7">
        <f t="shared" si="0"/>
        <v>0.8104166666666667</v>
      </c>
      <c r="W22" s="7">
        <v>1.8104166666666668</v>
      </c>
      <c r="X22" s="1">
        <v>0.038194444444444475</v>
      </c>
      <c r="Y22" s="7">
        <f t="shared" si="1"/>
        <v>1.6055555555555556</v>
      </c>
      <c r="Z22" s="8" t="s">
        <v>58</v>
      </c>
    </row>
    <row r="23" spans="1:26" ht="12.75">
      <c r="A23" s="12">
        <v>22</v>
      </c>
      <c r="B23" t="s">
        <v>17</v>
      </c>
      <c r="C23" s="1">
        <v>0.33055555555555555</v>
      </c>
      <c r="D23" s="1">
        <v>0.40625</v>
      </c>
      <c r="E23" s="1">
        <v>0.5180555555555556</v>
      </c>
      <c r="F23" s="1">
        <v>0.5909722222222222</v>
      </c>
      <c r="G23" s="1">
        <v>0.6958333333333333</v>
      </c>
      <c r="H23" s="1">
        <v>0.7888888888888889</v>
      </c>
      <c r="I23" s="1"/>
      <c r="J23" s="5">
        <v>0.8430555555555556</v>
      </c>
      <c r="K23" s="1"/>
      <c r="L23" s="1"/>
      <c r="M23" s="1">
        <v>1.31875</v>
      </c>
      <c r="N23" s="1"/>
      <c r="O23" s="1"/>
      <c r="P23" s="1"/>
      <c r="Q23" s="1">
        <v>0.4055555555555555</v>
      </c>
      <c r="R23" s="6">
        <v>0.4618055555555556</v>
      </c>
      <c r="S23" s="1">
        <v>0.5298611111111111</v>
      </c>
      <c r="T23" s="1"/>
      <c r="U23" s="1">
        <v>0.7875</v>
      </c>
      <c r="V23" s="7">
        <f t="shared" si="0"/>
        <v>0.7875</v>
      </c>
      <c r="W23" s="7">
        <v>1.7875</v>
      </c>
      <c r="X23" s="6">
        <v>0.010416666666666685</v>
      </c>
      <c r="Y23" s="7">
        <f t="shared" si="1"/>
        <v>1.6104166666666666</v>
      </c>
      <c r="Z23" s="8" t="s">
        <v>58</v>
      </c>
    </row>
    <row r="24" spans="1:26" ht="12.75">
      <c r="A24" s="12">
        <v>23</v>
      </c>
      <c r="B24" t="s">
        <v>19</v>
      </c>
      <c r="C24" s="1">
        <v>0.3104166666666667</v>
      </c>
      <c r="D24" s="1">
        <v>0.40208333333333335</v>
      </c>
      <c r="E24" s="1">
        <v>0.5395833333333333</v>
      </c>
      <c r="F24" s="1">
        <v>0.6625</v>
      </c>
      <c r="G24" s="1">
        <v>0.80625</v>
      </c>
      <c r="H24" s="1">
        <v>0.9229166666666666</v>
      </c>
      <c r="I24" s="1"/>
      <c r="J24" s="5"/>
      <c r="K24" s="1"/>
      <c r="L24" s="1"/>
      <c r="M24" s="1">
        <v>0.4708333333333334</v>
      </c>
      <c r="N24" s="1"/>
      <c r="O24" s="1"/>
      <c r="P24" s="1"/>
      <c r="Q24" s="1">
        <v>0.548611111111111</v>
      </c>
      <c r="R24" s="6">
        <v>0.5826388888888888</v>
      </c>
      <c r="S24" s="1">
        <v>0.6319444444444444</v>
      </c>
      <c r="T24" s="1"/>
      <c r="U24" s="1">
        <v>0.8256944444444444</v>
      </c>
      <c r="V24" s="7">
        <f t="shared" si="0"/>
        <v>0.8256944444444444</v>
      </c>
      <c r="W24" s="7">
        <v>1.8256944444444445</v>
      </c>
      <c r="X24" s="1">
        <v>0.009722222222222188</v>
      </c>
      <c r="Y24" s="7">
        <f t="shared" si="1"/>
        <v>1.6493055555555556</v>
      </c>
      <c r="Z24" s="8" t="s">
        <v>58</v>
      </c>
    </row>
    <row r="25" spans="1:26" ht="12.75">
      <c r="A25" s="12">
        <v>24</v>
      </c>
      <c r="B25" t="s">
        <v>26</v>
      </c>
      <c r="C25" s="1">
        <v>0.34861111111111115</v>
      </c>
      <c r="D25" s="1">
        <v>0.4277777777777778</v>
      </c>
      <c r="E25" s="1">
        <v>0.576388888888889</v>
      </c>
      <c r="F25" s="1">
        <v>0.6701388888888888</v>
      </c>
      <c r="G25" s="1">
        <v>0.8333333333333334</v>
      </c>
      <c r="H25" s="1">
        <v>0.9875</v>
      </c>
      <c r="I25" s="1"/>
      <c r="J25" s="5"/>
      <c r="K25" s="1"/>
      <c r="L25" s="1"/>
      <c r="M25" s="1">
        <v>0.43194444444444446</v>
      </c>
      <c r="N25" s="1"/>
      <c r="O25" s="1"/>
      <c r="P25" s="1"/>
      <c r="Q25" s="1">
        <v>0.5305555555555556</v>
      </c>
      <c r="R25" s="6">
        <v>0.5826388888888888</v>
      </c>
      <c r="S25" s="3">
        <v>0.6152777777777778</v>
      </c>
      <c r="T25" s="1"/>
      <c r="U25" s="1">
        <v>0.8506944444444445</v>
      </c>
      <c r="V25" s="7">
        <f t="shared" si="0"/>
        <v>0.8506944444444445</v>
      </c>
      <c r="W25" s="7">
        <v>1.8506944444444444</v>
      </c>
      <c r="X25" s="1">
        <v>0.016666666666666607</v>
      </c>
      <c r="Y25" s="7">
        <f t="shared" si="1"/>
        <v>1.667361111111111</v>
      </c>
      <c r="Z25" s="8" t="s">
        <v>58</v>
      </c>
    </row>
    <row r="26" spans="1:26" ht="12.75">
      <c r="A26" s="12">
        <v>25</v>
      </c>
      <c r="B26" t="s">
        <v>22</v>
      </c>
      <c r="C26" s="1">
        <v>0.31180555555555556</v>
      </c>
      <c r="D26" s="1">
        <v>0.41875</v>
      </c>
      <c r="E26" s="1">
        <v>0.6131944444444445</v>
      </c>
      <c r="F26" s="1">
        <v>0.725</v>
      </c>
      <c r="G26" s="1">
        <v>0.8708333333333332</v>
      </c>
      <c r="H26" s="1">
        <v>0.9368055555555556</v>
      </c>
      <c r="I26" s="1"/>
      <c r="J26" s="5"/>
      <c r="K26" s="1"/>
      <c r="L26" s="1"/>
      <c r="M26" s="1">
        <v>0.4284722222222222</v>
      </c>
      <c r="N26" s="1"/>
      <c r="O26" s="1"/>
      <c r="P26" s="1"/>
      <c r="Q26" s="1">
        <v>0.51875</v>
      </c>
      <c r="R26" s="6">
        <v>0.5756944444444444</v>
      </c>
      <c r="S26" s="1">
        <v>0.625</v>
      </c>
      <c r="T26" s="1"/>
      <c r="U26" s="1">
        <v>0.8555555555555556</v>
      </c>
      <c r="V26" s="7">
        <f t="shared" si="0"/>
        <v>0.8555555555555556</v>
      </c>
      <c r="W26" s="7">
        <v>1.8555555555555554</v>
      </c>
      <c r="X26" s="1">
        <v>0.018749999999999933</v>
      </c>
      <c r="Y26" s="7">
        <f t="shared" si="1"/>
        <v>1.6701388888888886</v>
      </c>
      <c r="Z26" s="8" t="s">
        <v>58</v>
      </c>
    </row>
    <row r="27" spans="1:26" ht="12.75">
      <c r="A27" s="12">
        <v>26</v>
      </c>
      <c r="B27" t="s">
        <v>16</v>
      </c>
      <c r="C27" s="1">
        <v>0.32430555555555557</v>
      </c>
      <c r="D27" s="1">
        <v>0.3840277777777778</v>
      </c>
      <c r="E27" s="1">
        <v>0.5152777777777778</v>
      </c>
      <c r="F27" s="1">
        <v>0.5791666666666667</v>
      </c>
      <c r="G27" s="1">
        <v>0.6986111111111111</v>
      </c>
      <c r="H27" s="1">
        <v>0.7638888888888888</v>
      </c>
      <c r="I27" s="1"/>
      <c r="J27" s="5">
        <v>0.8097222222222222</v>
      </c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X27" s="6"/>
      <c r="Z27" s="8" t="s">
        <v>58</v>
      </c>
    </row>
    <row r="28" spans="1:26" ht="12.75">
      <c r="A28" s="12">
        <v>27</v>
      </c>
      <c r="B28" t="s">
        <v>18</v>
      </c>
      <c r="C28" s="1">
        <v>0.3576388888888889</v>
      </c>
      <c r="D28" s="1">
        <v>0.46458333333333335</v>
      </c>
      <c r="E28" s="1"/>
      <c r="F28" s="1"/>
      <c r="G28" s="1"/>
      <c r="H28" s="1"/>
      <c r="I28" s="1"/>
      <c r="J28" s="5"/>
      <c r="K28" s="1"/>
      <c r="L28" s="1"/>
      <c r="M28" s="1"/>
      <c r="N28" s="1"/>
      <c r="O28" s="1"/>
      <c r="P28" s="1"/>
      <c r="Q28" s="1"/>
      <c r="R28" s="6">
        <v>0.4618055555555556</v>
      </c>
      <c r="S28" s="1">
        <v>0.5</v>
      </c>
      <c r="T28" s="1"/>
      <c r="U28" s="1"/>
      <c r="Z28" s="8" t="s">
        <v>58</v>
      </c>
    </row>
    <row r="29" spans="1:26" ht="12.75">
      <c r="A29" s="12">
        <v>28</v>
      </c>
      <c r="B29" t="s">
        <v>21</v>
      </c>
      <c r="C29" s="1">
        <v>0.3020833333333333</v>
      </c>
      <c r="D29" s="1">
        <v>0.37847222222222227</v>
      </c>
      <c r="E29" s="1">
        <v>0.5743055555555555</v>
      </c>
      <c r="F29" s="1">
        <v>0.6972222222222223</v>
      </c>
      <c r="G29" s="1">
        <v>0.8777777777777778</v>
      </c>
      <c r="H29" s="2" t="s">
        <v>47</v>
      </c>
      <c r="I29" s="1"/>
      <c r="J29" s="5"/>
      <c r="K29" s="1"/>
      <c r="L29" s="1"/>
      <c r="M29" s="1"/>
      <c r="N29" s="1"/>
      <c r="O29" s="1"/>
      <c r="P29" s="1"/>
      <c r="Q29" s="1"/>
      <c r="R29" s="6"/>
      <c r="S29" s="1"/>
      <c r="T29" s="1"/>
      <c r="U29" s="1"/>
      <c r="Z29" s="8" t="s">
        <v>58</v>
      </c>
    </row>
    <row r="30" spans="1:26" ht="12.75">
      <c r="A30" s="12">
        <v>29</v>
      </c>
      <c r="B30" t="s">
        <v>30</v>
      </c>
      <c r="C30" s="1">
        <v>0.27638888888888885</v>
      </c>
      <c r="D30" s="1">
        <v>0.3666666666666667</v>
      </c>
      <c r="E30" s="1">
        <v>0.4916666666666667</v>
      </c>
      <c r="F30" s="1">
        <v>0.576388888888889</v>
      </c>
      <c r="G30" s="1">
        <v>0.6972222222222223</v>
      </c>
      <c r="H30" s="1">
        <v>0.8</v>
      </c>
      <c r="I30" s="1"/>
      <c r="J30" s="5">
        <v>0.8534722222222223</v>
      </c>
      <c r="K30" s="1"/>
      <c r="L30" s="1"/>
      <c r="M30" s="1"/>
      <c r="N30" s="1"/>
      <c r="O30" s="1"/>
      <c r="P30" s="1"/>
      <c r="Q30" s="1"/>
      <c r="R30" s="6">
        <v>0.2847222222222222</v>
      </c>
      <c r="S30" s="1">
        <v>0.33055555555555555</v>
      </c>
      <c r="T30" s="1"/>
      <c r="U30" s="1"/>
      <c r="X30" s="1">
        <v>0.07291666666666666</v>
      </c>
      <c r="Z30" s="8" t="s">
        <v>58</v>
      </c>
    </row>
    <row r="31" spans="1:26" ht="12.75">
      <c r="A31" s="12">
        <v>30</v>
      </c>
      <c r="B31" t="s">
        <v>33</v>
      </c>
      <c r="C31" s="1">
        <v>0.2791666666666667</v>
      </c>
      <c r="D31" s="1">
        <v>0.3513888888888889</v>
      </c>
      <c r="E31" s="1">
        <v>0.4895833333333333</v>
      </c>
      <c r="F31" s="1">
        <v>0.5736111111111112</v>
      </c>
      <c r="G31" s="1">
        <v>0.6833333333333332</v>
      </c>
      <c r="H31" s="3">
        <v>0.720138888888889</v>
      </c>
      <c r="I31" s="1"/>
      <c r="J31" s="5">
        <v>0.8236111111111111</v>
      </c>
      <c r="K31" s="1"/>
      <c r="L31" s="1"/>
      <c r="M31" s="1"/>
      <c r="N31" s="1"/>
      <c r="O31" s="1"/>
      <c r="P31" s="1"/>
      <c r="Q31" s="1"/>
      <c r="R31" s="6"/>
      <c r="S31" s="1">
        <v>0.47291666666666665</v>
      </c>
      <c r="T31" s="1"/>
      <c r="U31" s="1"/>
      <c r="Z31" s="8" t="s">
        <v>58</v>
      </c>
    </row>
    <row r="32" spans="1:26" ht="12.75">
      <c r="A32" s="12">
        <v>31</v>
      </c>
      <c r="B32" t="s">
        <v>34</v>
      </c>
      <c r="C32" s="1">
        <v>0.34027777777777773</v>
      </c>
      <c r="D32" s="1">
        <v>0.5034722222222222</v>
      </c>
      <c r="E32" s="1">
        <v>0.7069444444444444</v>
      </c>
      <c r="F32" s="2" t="s">
        <v>46</v>
      </c>
      <c r="G32" s="1"/>
      <c r="H32" s="1"/>
      <c r="I32" s="1"/>
      <c r="J32" s="5"/>
      <c r="K32" s="1"/>
      <c r="L32" s="1"/>
      <c r="M32" s="1"/>
      <c r="N32" s="1"/>
      <c r="O32" s="1"/>
      <c r="P32" s="1"/>
      <c r="Q32" s="1"/>
      <c r="R32" s="6"/>
      <c r="S32" s="1">
        <v>0.3430555555555555</v>
      </c>
      <c r="T32" s="1"/>
      <c r="U32" s="1"/>
      <c r="Z32" s="8" t="s">
        <v>58</v>
      </c>
    </row>
  </sheetData>
  <sheetProtection password="E1E6"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Sanchez</dc:creator>
  <cp:keywords/>
  <dc:description/>
  <cp:lastModifiedBy>employee</cp:lastModifiedBy>
  <dcterms:created xsi:type="dcterms:W3CDTF">2003-07-10T16:33:20Z</dcterms:created>
  <dcterms:modified xsi:type="dcterms:W3CDTF">2003-07-10T21:09:24Z</dcterms:modified>
  <cp:category/>
  <cp:version/>
  <cp:contentType/>
  <cp:contentStatus/>
</cp:coreProperties>
</file>